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3. Education\"/>
    </mc:Choice>
  </mc:AlternateContent>
  <bookViews>
    <workbookView xWindow="-110" yWindow="-110" windowWidth="19420" windowHeight="10420"/>
  </bookViews>
  <sheets>
    <sheet name="Tab 3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B6" i="1"/>
  <c r="D6" i="1"/>
  <c r="G6" i="1"/>
  <c r="H6" i="1"/>
  <c r="I6" i="1"/>
  <c r="B7" i="1"/>
  <c r="D7" i="1"/>
  <c r="G7" i="1"/>
  <c r="H7" i="1"/>
  <c r="I7" i="1"/>
  <c r="B8" i="1"/>
  <c r="D8" i="1"/>
  <c r="G8" i="1"/>
  <c r="H8" i="1"/>
  <c r="I8" i="1"/>
  <c r="B9" i="1"/>
  <c r="B5" i="1" s="1"/>
  <c r="D9" i="1"/>
  <c r="D5" i="1" s="1"/>
  <c r="G9" i="1"/>
  <c r="G5" i="1" s="1"/>
  <c r="H9" i="1"/>
  <c r="I9" i="1"/>
  <c r="B13" i="1"/>
  <c r="D13" i="1"/>
  <c r="G13" i="1"/>
  <c r="H13" i="1"/>
  <c r="H5" i="1" s="1"/>
  <c r="I13" i="1"/>
  <c r="B19" i="1"/>
  <c r="D19" i="1"/>
  <c r="G19" i="1"/>
  <c r="H19" i="1"/>
  <c r="B20" i="1"/>
  <c r="D20" i="1"/>
  <c r="G20" i="1"/>
  <c r="H20" i="1"/>
  <c r="I20" i="1"/>
  <c r="B21" i="1"/>
  <c r="D21" i="1"/>
  <c r="G21" i="1"/>
  <c r="H21" i="1"/>
  <c r="I21" i="1"/>
  <c r="B22" i="1"/>
  <c r="D22" i="1"/>
  <c r="D18" i="1" s="1"/>
  <c r="G22" i="1"/>
  <c r="G18" i="1" s="1"/>
  <c r="H22" i="1"/>
  <c r="H18" i="1" s="1"/>
  <c r="I22" i="1"/>
  <c r="I18" i="1" s="1"/>
  <c r="B26" i="1"/>
  <c r="B18" i="1" s="1"/>
  <c r="D26" i="1"/>
  <c r="G26" i="1"/>
  <c r="H26" i="1"/>
  <c r="I26" i="1"/>
  <c r="B32" i="1"/>
  <c r="D32" i="1"/>
  <c r="G32" i="1"/>
  <c r="H32" i="1"/>
  <c r="I32" i="1"/>
  <c r="I31" i="1" s="1"/>
  <c r="B33" i="1"/>
  <c r="D33" i="1"/>
  <c r="G33" i="1"/>
  <c r="H33" i="1"/>
  <c r="I33" i="1"/>
  <c r="B34" i="1"/>
  <c r="D34" i="1"/>
  <c r="G34" i="1"/>
  <c r="H34" i="1"/>
  <c r="B35" i="1"/>
  <c r="B31" i="1" s="1"/>
  <c r="D35" i="1"/>
  <c r="G35" i="1"/>
  <c r="H35" i="1"/>
  <c r="I35" i="1"/>
  <c r="B39" i="1"/>
  <c r="D39" i="1"/>
  <c r="D31" i="1" s="1"/>
  <c r="G39" i="1"/>
  <c r="G31" i="1" s="1"/>
  <c r="H39" i="1"/>
  <c r="H31" i="1" s="1"/>
  <c r="I3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4.3
	-Workbooks</t>
        </r>
      </text>
    </comment>
  </commentList>
</comments>
</file>

<file path=xl/sharedStrings.xml><?xml version="1.0" encoding="utf-8"?>
<sst xmlns="http://schemas.openxmlformats.org/spreadsheetml/2006/main" count="119" uniqueCount="21">
  <si>
    <t>...</t>
  </si>
  <si>
    <t>…</t>
  </si>
  <si>
    <t>Age 17 &amp; above</t>
  </si>
  <si>
    <t>Age 15-16 years</t>
  </si>
  <si>
    <t>Age &lt; 15 years</t>
  </si>
  <si>
    <t xml:space="preserve"> </t>
  </si>
  <si>
    <t>Girls</t>
  </si>
  <si>
    <t>Boys</t>
  </si>
  <si>
    <t xml:space="preserve">Total </t>
  </si>
  <si>
    <t>Students in MSS level (Class IX-X)</t>
  </si>
  <si>
    <t>Age 15 &amp; above</t>
  </si>
  <si>
    <t>Age 13-14 years</t>
  </si>
  <si>
    <t>Age &lt; 13 years</t>
  </si>
  <si>
    <t>Student in LSS level  (Class VII-VIII)</t>
  </si>
  <si>
    <t>Age 13 &amp; above</t>
  </si>
  <si>
    <t>Age 6-12 years</t>
  </si>
  <si>
    <t>Age &lt; 6 years</t>
  </si>
  <si>
    <t>Students in primary school level (Class PP-VI)</t>
  </si>
  <si>
    <t>Details</t>
  </si>
  <si>
    <t>(Number)</t>
  </si>
  <si>
    <t>Table 3.3: Students by Age-Group, Sex and by Level, Trashigang (2017-2024)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</si>
</sst>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6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5" fillId="0" borderId="8" xfId="0" applyFont="1" applyBorder="1"/>
    <xf numFmtId="0" fontId="2" fillId="0" borderId="8" xfId="0" applyFont="1" applyBorder="1" applyAlignment="1">
      <alignment horizontal="right" vertical="center"/>
    </xf>
    <xf numFmtId="0" fontId="3" fillId="0" borderId="8" xfId="0" applyFont="1" applyBorder="1"/>
    <xf numFmtId="3" fontId="1" fillId="0" borderId="8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7" fillId="0" borderId="8" xfId="0" applyFont="1" applyBorder="1"/>
    <xf numFmtId="0" fontId="3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P8" sqref="P8"/>
    </sheetView>
  </sheetViews>
  <sheetFormatPr defaultColWidth="14.453125" defaultRowHeight="15" customHeight="1" x14ac:dyDescent="0.3"/>
  <cols>
    <col min="1" max="1" width="43.81640625" style="4" customWidth="1"/>
    <col min="2" max="5" width="8" style="4" hidden="1" customWidth="1"/>
    <col min="6" max="9" width="8" style="4" customWidth="1"/>
    <col min="10" max="10" width="8" style="4" hidden="1" customWidth="1"/>
    <col min="11" max="26" width="8" style="4" customWidth="1"/>
    <col min="27" max="16384" width="14.453125" style="4"/>
  </cols>
  <sheetData>
    <row r="1" spans="1:12" ht="15.75" customHeight="1" x14ac:dyDescent="0.3">
      <c r="A1" s="1" t="s">
        <v>20</v>
      </c>
      <c r="B1" s="1"/>
      <c r="C1" s="1"/>
      <c r="D1" s="1"/>
      <c r="E1" s="1"/>
      <c r="F1" s="2"/>
      <c r="G1" s="3"/>
      <c r="H1" s="3"/>
    </row>
    <row r="2" spans="1:12" ht="15.75" customHeight="1" x14ac:dyDescent="0.3">
      <c r="A2" s="1"/>
      <c r="B2" s="1"/>
      <c r="C2" s="1"/>
      <c r="D2" s="1"/>
      <c r="E2" s="1"/>
      <c r="F2" s="5" t="s">
        <v>19</v>
      </c>
      <c r="G2" s="3"/>
      <c r="H2" s="3"/>
    </row>
    <row r="3" spans="1:12" ht="15.75" customHeight="1" x14ac:dyDescent="0.3">
      <c r="A3" s="6" t="s">
        <v>18</v>
      </c>
      <c r="B3" s="7">
        <v>2013</v>
      </c>
      <c r="C3" s="7">
        <v>2014</v>
      </c>
      <c r="D3" s="7">
        <v>2015</v>
      </c>
      <c r="E3" s="18">
        <v>2016</v>
      </c>
      <c r="F3" s="24">
        <v>2017</v>
      </c>
      <c r="G3" s="24">
        <v>2018</v>
      </c>
      <c r="H3" s="24">
        <v>2019</v>
      </c>
      <c r="I3" s="25">
        <v>2020</v>
      </c>
      <c r="J3" s="25">
        <v>2021</v>
      </c>
      <c r="K3" s="32">
        <v>2023</v>
      </c>
      <c r="L3" s="32">
        <v>2024</v>
      </c>
    </row>
    <row r="4" spans="1:12" ht="15.75" customHeight="1" x14ac:dyDescent="0.3">
      <c r="A4" s="6" t="s">
        <v>17</v>
      </c>
      <c r="B4" s="8"/>
      <c r="C4" s="8"/>
      <c r="D4" s="8"/>
      <c r="E4" s="19"/>
      <c r="F4" s="26"/>
      <c r="G4" s="26"/>
      <c r="H4" s="26"/>
      <c r="I4" s="27"/>
      <c r="J4" s="27"/>
      <c r="K4" s="27"/>
      <c r="L4" s="27"/>
    </row>
    <row r="5" spans="1:12" ht="15.75" customHeight="1" x14ac:dyDescent="0.3">
      <c r="A5" s="9" t="s">
        <v>8</v>
      </c>
      <c r="B5" s="10">
        <f>SUM(B9,B13)</f>
        <v>6754</v>
      </c>
      <c r="C5" s="10" t="s">
        <v>1</v>
      </c>
      <c r="D5" s="10">
        <f>SUM(D9,D13)</f>
        <v>6405</v>
      </c>
      <c r="E5" s="20" t="s">
        <v>0</v>
      </c>
      <c r="F5" s="28">
        <v>6076</v>
      </c>
      <c r="G5" s="28">
        <f t="shared" ref="G5:I8" si="0">SUM(G9,G13)</f>
        <v>6068</v>
      </c>
      <c r="H5" s="28">
        <f t="shared" si="0"/>
        <v>6538</v>
      </c>
      <c r="I5" s="32">
        <f t="shared" si="0"/>
        <v>6098</v>
      </c>
      <c r="J5" s="27"/>
      <c r="K5" s="34">
        <v>3258</v>
      </c>
      <c r="L5" s="34">
        <v>3365</v>
      </c>
    </row>
    <row r="6" spans="1:12" ht="15.75" customHeight="1" x14ac:dyDescent="0.3">
      <c r="A6" s="11" t="s">
        <v>16</v>
      </c>
      <c r="B6" s="10">
        <f>SUM(B10,B14)</f>
        <v>48</v>
      </c>
      <c r="C6" s="10" t="s">
        <v>1</v>
      </c>
      <c r="D6" s="10">
        <f>SUM(D10,D14)</f>
        <v>8</v>
      </c>
      <c r="E6" s="20" t="s">
        <v>0</v>
      </c>
      <c r="F6" s="29">
        <v>50</v>
      </c>
      <c r="G6" s="29">
        <f t="shared" si="0"/>
        <v>65</v>
      </c>
      <c r="H6" s="29">
        <f t="shared" si="0"/>
        <v>77</v>
      </c>
      <c r="I6" s="27">
        <f t="shared" si="0"/>
        <v>1262</v>
      </c>
      <c r="J6" s="27"/>
      <c r="K6" s="33"/>
      <c r="L6" s="33"/>
    </row>
    <row r="7" spans="1:12" ht="15.75" customHeight="1" x14ac:dyDescent="0.3">
      <c r="A7" s="11" t="s">
        <v>15</v>
      </c>
      <c r="B7" s="10">
        <f>SUM(B11,B15)</f>
        <v>5554</v>
      </c>
      <c r="C7" s="10" t="s">
        <v>1</v>
      </c>
      <c r="D7" s="10">
        <f>SUM(D11,D15)</f>
        <v>5543</v>
      </c>
      <c r="E7" s="20" t="s">
        <v>0</v>
      </c>
      <c r="F7" s="29">
        <v>5129</v>
      </c>
      <c r="G7" s="29">
        <f t="shared" si="0"/>
        <v>4885</v>
      </c>
      <c r="H7" s="29">
        <f t="shared" si="0"/>
        <v>5191</v>
      </c>
      <c r="I7" s="27">
        <f t="shared" si="0"/>
        <v>4202</v>
      </c>
      <c r="J7" s="27"/>
      <c r="K7" s="33"/>
      <c r="L7" s="33"/>
    </row>
    <row r="8" spans="1:12" ht="15.75" customHeight="1" x14ac:dyDescent="0.3">
      <c r="A8" s="11" t="s">
        <v>14</v>
      </c>
      <c r="B8" s="10">
        <f>SUM(B12,B16)</f>
        <v>1152</v>
      </c>
      <c r="C8" s="10" t="s">
        <v>1</v>
      </c>
      <c r="D8" s="10">
        <f>SUM(D12,D16)</f>
        <v>854</v>
      </c>
      <c r="E8" s="20" t="s">
        <v>0</v>
      </c>
      <c r="F8" s="29">
        <v>897</v>
      </c>
      <c r="G8" s="29">
        <f t="shared" si="0"/>
        <v>1118</v>
      </c>
      <c r="H8" s="29">
        <f t="shared" si="0"/>
        <v>1270</v>
      </c>
      <c r="I8" s="27">
        <f t="shared" si="0"/>
        <v>634</v>
      </c>
      <c r="J8" s="27"/>
      <c r="K8" s="33"/>
      <c r="L8" s="33"/>
    </row>
    <row r="9" spans="1:12" ht="15.75" customHeight="1" x14ac:dyDescent="0.3">
      <c r="A9" s="12" t="s">
        <v>7</v>
      </c>
      <c r="B9" s="10">
        <f>SUM(B10:B12)</f>
        <v>3389</v>
      </c>
      <c r="C9" s="10" t="s">
        <v>1</v>
      </c>
      <c r="D9" s="10">
        <f>SUM(D10:D12)</f>
        <v>3154</v>
      </c>
      <c r="E9" s="20" t="s">
        <v>5</v>
      </c>
      <c r="F9" s="29"/>
      <c r="G9" s="28">
        <f>SUM(G10:G12)</f>
        <v>2976</v>
      </c>
      <c r="H9" s="28">
        <f>SUM(H10:H12)</f>
        <v>3088</v>
      </c>
      <c r="I9" s="32">
        <f>I10+I11+I12</f>
        <v>2960</v>
      </c>
      <c r="J9" s="32"/>
      <c r="K9" s="34">
        <v>1571</v>
      </c>
      <c r="L9" s="34">
        <v>1642</v>
      </c>
    </row>
    <row r="10" spans="1:12" ht="15.75" customHeight="1" x14ac:dyDescent="0.3">
      <c r="A10" s="11" t="s">
        <v>16</v>
      </c>
      <c r="B10" s="10">
        <v>22</v>
      </c>
      <c r="C10" s="10" t="s">
        <v>1</v>
      </c>
      <c r="D10" s="10">
        <v>4</v>
      </c>
      <c r="E10" s="20" t="s">
        <v>0</v>
      </c>
      <c r="F10" s="29">
        <v>24</v>
      </c>
      <c r="G10" s="29">
        <v>30</v>
      </c>
      <c r="H10" s="29">
        <v>35</v>
      </c>
      <c r="I10" s="27">
        <v>633</v>
      </c>
      <c r="J10" s="27"/>
      <c r="K10" s="33"/>
      <c r="L10" s="33"/>
    </row>
    <row r="11" spans="1:12" ht="15.75" customHeight="1" x14ac:dyDescent="0.3">
      <c r="A11" s="11" t="s">
        <v>15</v>
      </c>
      <c r="B11" s="10">
        <v>2760</v>
      </c>
      <c r="C11" s="10" t="s">
        <v>1</v>
      </c>
      <c r="D11" s="10">
        <v>2721</v>
      </c>
      <c r="E11" s="20" t="s">
        <v>0</v>
      </c>
      <c r="F11" s="29">
        <v>2564</v>
      </c>
      <c r="G11" s="29">
        <v>2400</v>
      </c>
      <c r="H11" s="29">
        <v>2406</v>
      </c>
      <c r="I11" s="27">
        <v>2052</v>
      </c>
      <c r="J11" s="27"/>
      <c r="K11" s="33"/>
      <c r="L11" s="33"/>
    </row>
    <row r="12" spans="1:12" ht="15.75" customHeight="1" x14ac:dyDescent="0.3">
      <c r="A12" s="11" t="s">
        <v>14</v>
      </c>
      <c r="B12" s="10">
        <v>607</v>
      </c>
      <c r="C12" s="10" t="s">
        <v>1</v>
      </c>
      <c r="D12" s="10">
        <v>429</v>
      </c>
      <c r="E12" s="20" t="s">
        <v>0</v>
      </c>
      <c r="F12" s="29">
        <v>447</v>
      </c>
      <c r="G12" s="29">
        <v>546</v>
      </c>
      <c r="H12" s="29">
        <v>647</v>
      </c>
      <c r="I12" s="27">
        <v>275</v>
      </c>
      <c r="J12" s="27"/>
      <c r="K12" s="33"/>
      <c r="L12" s="33"/>
    </row>
    <row r="13" spans="1:12" ht="15.75" customHeight="1" x14ac:dyDescent="0.3">
      <c r="A13" s="12" t="s">
        <v>6</v>
      </c>
      <c r="B13" s="10">
        <f>SUM(B14:B16)</f>
        <v>3365</v>
      </c>
      <c r="C13" s="10" t="s">
        <v>1</v>
      </c>
      <c r="D13" s="10">
        <f>SUM(D14:D16)</f>
        <v>3251</v>
      </c>
      <c r="E13" s="20" t="s">
        <v>5</v>
      </c>
      <c r="F13" s="29"/>
      <c r="G13" s="28">
        <f>SUM(G14:G16)</f>
        <v>3092</v>
      </c>
      <c r="H13" s="28">
        <f>SUM(H14:H16)</f>
        <v>3450</v>
      </c>
      <c r="I13" s="32">
        <f>I14+I15+I16</f>
        <v>3138</v>
      </c>
      <c r="J13" s="32"/>
      <c r="K13" s="34">
        <v>1687</v>
      </c>
      <c r="L13" s="34">
        <v>1723</v>
      </c>
    </row>
    <row r="14" spans="1:12" ht="15.75" customHeight="1" x14ac:dyDescent="0.3">
      <c r="A14" s="11" t="s">
        <v>16</v>
      </c>
      <c r="B14" s="10">
        <v>26</v>
      </c>
      <c r="C14" s="10" t="s">
        <v>1</v>
      </c>
      <c r="D14" s="10">
        <v>4</v>
      </c>
      <c r="E14" s="20" t="s">
        <v>0</v>
      </c>
      <c r="F14" s="29">
        <v>26</v>
      </c>
      <c r="G14" s="29">
        <v>35</v>
      </c>
      <c r="H14" s="29">
        <v>42</v>
      </c>
      <c r="I14" s="27">
        <v>629</v>
      </c>
      <c r="J14" s="27"/>
      <c r="K14" s="33"/>
      <c r="L14" s="33"/>
    </row>
    <row r="15" spans="1:12" ht="15.75" customHeight="1" x14ac:dyDescent="0.3">
      <c r="A15" s="11" t="s">
        <v>15</v>
      </c>
      <c r="B15" s="10">
        <v>2794</v>
      </c>
      <c r="C15" s="10" t="s">
        <v>1</v>
      </c>
      <c r="D15" s="10">
        <v>2822</v>
      </c>
      <c r="E15" s="20" t="s">
        <v>0</v>
      </c>
      <c r="F15" s="29">
        <v>2565</v>
      </c>
      <c r="G15" s="29">
        <v>2485</v>
      </c>
      <c r="H15" s="29">
        <v>2785</v>
      </c>
      <c r="I15" s="27">
        <v>2150</v>
      </c>
      <c r="J15" s="27"/>
      <c r="K15" s="33"/>
      <c r="L15" s="33"/>
    </row>
    <row r="16" spans="1:12" ht="15.75" customHeight="1" x14ac:dyDescent="0.3">
      <c r="A16" s="11" t="s">
        <v>14</v>
      </c>
      <c r="B16" s="10">
        <v>545</v>
      </c>
      <c r="C16" s="10" t="s">
        <v>1</v>
      </c>
      <c r="D16" s="10">
        <v>425</v>
      </c>
      <c r="E16" s="20" t="s">
        <v>0</v>
      </c>
      <c r="F16" s="29">
        <v>450</v>
      </c>
      <c r="G16" s="29">
        <v>572</v>
      </c>
      <c r="H16" s="29">
        <v>623</v>
      </c>
      <c r="I16" s="27">
        <v>359</v>
      </c>
      <c r="J16" s="27"/>
      <c r="K16" s="33"/>
      <c r="L16" s="33"/>
    </row>
    <row r="17" spans="1:12" ht="15.75" customHeight="1" x14ac:dyDescent="0.3">
      <c r="A17" s="6" t="s">
        <v>13</v>
      </c>
      <c r="B17" s="13"/>
      <c r="C17" s="13"/>
      <c r="D17" s="14"/>
      <c r="E17" s="21"/>
      <c r="F17" s="30" t="s">
        <v>5</v>
      </c>
      <c r="G17" s="30" t="s">
        <v>5</v>
      </c>
      <c r="H17" s="30" t="s">
        <v>5</v>
      </c>
      <c r="I17" s="27"/>
      <c r="J17" s="27"/>
      <c r="K17" s="33"/>
      <c r="L17" s="33"/>
    </row>
    <row r="18" spans="1:12" ht="15.75" customHeight="1" x14ac:dyDescent="0.3">
      <c r="A18" s="9" t="s">
        <v>8</v>
      </c>
      <c r="B18" s="10">
        <f>SUM(B22,B26)</f>
        <v>1760</v>
      </c>
      <c r="C18" s="10" t="s">
        <v>1</v>
      </c>
      <c r="D18" s="10">
        <f>SUM(D22,D26)</f>
        <v>2086</v>
      </c>
      <c r="E18" s="20" t="s">
        <v>0</v>
      </c>
      <c r="F18" s="28">
        <v>1940</v>
      </c>
      <c r="G18" s="28">
        <f>SUM(G22,G26)</f>
        <v>1867</v>
      </c>
      <c r="H18" s="28">
        <f>SUM(H22,H26)</f>
        <v>2033</v>
      </c>
      <c r="I18" s="32">
        <f>SUM(I22,I26)</f>
        <v>1498</v>
      </c>
      <c r="J18" s="32"/>
      <c r="K18" s="34">
        <v>17779</v>
      </c>
      <c r="L18" s="34">
        <v>1195</v>
      </c>
    </row>
    <row r="19" spans="1:12" ht="15.75" customHeight="1" x14ac:dyDescent="0.3">
      <c r="A19" s="11" t="s">
        <v>12</v>
      </c>
      <c r="B19" s="10">
        <f>SUM(B23,B27)</f>
        <v>61</v>
      </c>
      <c r="C19" s="10" t="s">
        <v>1</v>
      </c>
      <c r="D19" s="10">
        <f>SUM(D23,D27)</f>
        <v>99</v>
      </c>
      <c r="E19" s="20" t="s">
        <v>0</v>
      </c>
      <c r="F19" s="29">
        <v>435</v>
      </c>
      <c r="G19" s="29">
        <f t="shared" ref="G19:H21" si="1">SUM(G23,G27)</f>
        <v>440</v>
      </c>
      <c r="H19" s="29">
        <f t="shared" si="1"/>
        <v>461</v>
      </c>
      <c r="I19" s="27"/>
      <c r="J19" s="27"/>
      <c r="K19" s="33"/>
      <c r="L19" s="33"/>
    </row>
    <row r="20" spans="1:12" ht="15.75" customHeight="1" x14ac:dyDescent="0.3">
      <c r="A20" s="11" t="s">
        <v>11</v>
      </c>
      <c r="B20" s="10">
        <f>SUM(B24,B28)</f>
        <v>741</v>
      </c>
      <c r="C20" s="10" t="s">
        <v>1</v>
      </c>
      <c r="D20" s="10">
        <f>SUM(D24,D28)</f>
        <v>942</v>
      </c>
      <c r="E20" s="20" t="s">
        <v>0</v>
      </c>
      <c r="F20" s="29">
        <v>670</v>
      </c>
      <c r="G20" s="29">
        <f t="shared" si="1"/>
        <v>664</v>
      </c>
      <c r="H20" s="29">
        <f t="shared" si="1"/>
        <v>725</v>
      </c>
      <c r="I20" s="27">
        <f>SUM(I24,I28)</f>
        <v>708</v>
      </c>
      <c r="J20" s="27"/>
      <c r="K20" s="33"/>
      <c r="L20" s="33"/>
    </row>
    <row r="21" spans="1:12" ht="15.75" customHeight="1" x14ac:dyDescent="0.3">
      <c r="A21" s="11" t="s">
        <v>10</v>
      </c>
      <c r="B21" s="10">
        <f>SUM(B25,B29)</f>
        <v>958</v>
      </c>
      <c r="C21" s="10" t="s">
        <v>1</v>
      </c>
      <c r="D21" s="10">
        <f>SUM(D25,D29)</f>
        <v>1045</v>
      </c>
      <c r="E21" s="20" t="s">
        <v>0</v>
      </c>
      <c r="F21" s="29">
        <v>835</v>
      </c>
      <c r="G21" s="29">
        <f t="shared" si="1"/>
        <v>763</v>
      </c>
      <c r="H21" s="29">
        <f t="shared" si="1"/>
        <v>847</v>
      </c>
      <c r="I21" s="27">
        <f>SUM(I25,I29)</f>
        <v>790</v>
      </c>
      <c r="J21" s="27"/>
      <c r="K21" s="27"/>
      <c r="L21" s="27"/>
    </row>
    <row r="22" spans="1:12" ht="15.75" customHeight="1" x14ac:dyDescent="0.3">
      <c r="A22" s="12" t="s">
        <v>7</v>
      </c>
      <c r="B22" s="10">
        <f>SUM(B23:B25)</f>
        <v>889</v>
      </c>
      <c r="C22" s="10" t="s">
        <v>1</v>
      </c>
      <c r="D22" s="10">
        <f>SUM(D23:D25)</f>
        <v>1007</v>
      </c>
      <c r="E22" s="20" t="s">
        <v>5</v>
      </c>
      <c r="F22" s="28"/>
      <c r="G22" s="28">
        <f>SUM(G23:G25)</f>
        <v>881</v>
      </c>
      <c r="H22" s="28">
        <f>SUM(H23:H25)</f>
        <v>957</v>
      </c>
      <c r="I22" s="32">
        <f>SUM(I23:I25)</f>
        <v>669</v>
      </c>
      <c r="J22" s="32"/>
      <c r="K22" s="34">
        <v>847</v>
      </c>
      <c r="L22" s="34">
        <v>583</v>
      </c>
    </row>
    <row r="23" spans="1:12" ht="15.75" customHeight="1" x14ac:dyDescent="0.3">
      <c r="A23" s="11" t="s">
        <v>12</v>
      </c>
      <c r="B23" s="10">
        <v>30</v>
      </c>
      <c r="C23" s="10" t="s">
        <v>1</v>
      </c>
      <c r="D23" s="10">
        <v>45</v>
      </c>
      <c r="E23" s="20" t="s">
        <v>0</v>
      </c>
      <c r="F23" s="29">
        <v>217</v>
      </c>
      <c r="G23" s="29">
        <v>200</v>
      </c>
      <c r="H23" s="29">
        <v>205</v>
      </c>
      <c r="I23" s="27"/>
      <c r="J23" s="27"/>
      <c r="K23" s="33"/>
      <c r="L23" s="33"/>
    </row>
    <row r="24" spans="1:12" ht="15.75" customHeight="1" x14ac:dyDescent="0.3">
      <c r="A24" s="11" t="s">
        <v>11</v>
      </c>
      <c r="B24" s="10">
        <v>362</v>
      </c>
      <c r="C24" s="10" t="s">
        <v>1</v>
      </c>
      <c r="D24" s="10">
        <v>437</v>
      </c>
      <c r="E24" s="20" t="s">
        <v>0</v>
      </c>
      <c r="F24" s="29">
        <v>333</v>
      </c>
      <c r="G24" s="29">
        <v>340</v>
      </c>
      <c r="H24" s="29">
        <v>350</v>
      </c>
      <c r="I24" s="27">
        <v>334</v>
      </c>
      <c r="J24" s="27"/>
      <c r="K24" s="33"/>
      <c r="L24" s="33"/>
    </row>
    <row r="25" spans="1:12" ht="15.75" customHeight="1" x14ac:dyDescent="0.3">
      <c r="A25" s="11" t="s">
        <v>10</v>
      </c>
      <c r="B25" s="10">
        <v>497</v>
      </c>
      <c r="C25" s="10" t="s">
        <v>1</v>
      </c>
      <c r="D25" s="10">
        <v>525</v>
      </c>
      <c r="E25" s="20" t="s">
        <v>0</v>
      </c>
      <c r="F25" s="29">
        <v>415</v>
      </c>
      <c r="G25" s="29">
        <v>341</v>
      </c>
      <c r="H25" s="29">
        <v>402</v>
      </c>
      <c r="I25" s="27">
        <v>335</v>
      </c>
      <c r="J25" s="27"/>
      <c r="K25" s="27"/>
      <c r="L25" s="27"/>
    </row>
    <row r="26" spans="1:12" ht="15.75" customHeight="1" x14ac:dyDescent="0.3">
      <c r="A26" s="12" t="s">
        <v>6</v>
      </c>
      <c r="B26" s="10">
        <f>SUM(B27:B29)</f>
        <v>871</v>
      </c>
      <c r="C26" s="10" t="s">
        <v>1</v>
      </c>
      <c r="D26" s="10">
        <f>SUM(D27:D29)</f>
        <v>1079</v>
      </c>
      <c r="E26" s="20" t="s">
        <v>5</v>
      </c>
      <c r="F26" s="29"/>
      <c r="G26" s="28">
        <f>SUM(G27:G29)</f>
        <v>986</v>
      </c>
      <c r="H26" s="28">
        <f>SUM(H27:H29)</f>
        <v>1076</v>
      </c>
      <c r="I26" s="32">
        <f>I28+I29</f>
        <v>829</v>
      </c>
      <c r="J26" s="32"/>
      <c r="K26" s="34">
        <v>932</v>
      </c>
      <c r="L26" s="34">
        <v>612</v>
      </c>
    </row>
    <row r="27" spans="1:12" ht="15.75" customHeight="1" x14ac:dyDescent="0.3">
      <c r="A27" s="11" t="s">
        <v>12</v>
      </c>
      <c r="B27" s="10">
        <v>31</v>
      </c>
      <c r="C27" s="10" t="s">
        <v>1</v>
      </c>
      <c r="D27" s="10">
        <v>54</v>
      </c>
      <c r="E27" s="20" t="s">
        <v>0</v>
      </c>
      <c r="F27" s="29">
        <v>218</v>
      </c>
      <c r="G27" s="29">
        <v>240</v>
      </c>
      <c r="H27" s="29">
        <v>256</v>
      </c>
      <c r="I27" s="27"/>
      <c r="J27" s="27"/>
      <c r="K27" s="33"/>
      <c r="L27" s="33"/>
    </row>
    <row r="28" spans="1:12" ht="15.75" customHeight="1" x14ac:dyDescent="0.3">
      <c r="A28" s="11" t="s">
        <v>11</v>
      </c>
      <c r="B28" s="10">
        <v>379</v>
      </c>
      <c r="C28" s="10" t="s">
        <v>1</v>
      </c>
      <c r="D28" s="10">
        <v>505</v>
      </c>
      <c r="E28" s="20" t="s">
        <v>0</v>
      </c>
      <c r="F28" s="29">
        <v>337</v>
      </c>
      <c r="G28" s="29">
        <v>324</v>
      </c>
      <c r="H28" s="29">
        <v>375</v>
      </c>
      <c r="I28" s="27">
        <v>374</v>
      </c>
      <c r="J28" s="27"/>
      <c r="K28" s="33"/>
      <c r="L28" s="33"/>
    </row>
    <row r="29" spans="1:12" ht="15.75" customHeight="1" x14ac:dyDescent="0.3">
      <c r="A29" s="15" t="s">
        <v>10</v>
      </c>
      <c r="B29" s="16">
        <v>461</v>
      </c>
      <c r="C29" s="16" t="s">
        <v>1</v>
      </c>
      <c r="D29" s="16">
        <v>520</v>
      </c>
      <c r="E29" s="22" t="s">
        <v>0</v>
      </c>
      <c r="F29" s="29">
        <v>420</v>
      </c>
      <c r="G29" s="29">
        <v>422</v>
      </c>
      <c r="H29" s="29">
        <v>445</v>
      </c>
      <c r="I29" s="27">
        <v>455</v>
      </c>
      <c r="J29" s="27"/>
      <c r="K29" s="27"/>
      <c r="L29" s="27"/>
    </row>
    <row r="30" spans="1:12" ht="15.75" customHeight="1" x14ac:dyDescent="0.3">
      <c r="A30" s="9" t="s">
        <v>9</v>
      </c>
      <c r="B30" s="17"/>
      <c r="C30" s="17"/>
      <c r="D30" s="17"/>
      <c r="E30" s="23"/>
      <c r="F30" s="31"/>
      <c r="G30" s="31"/>
      <c r="H30" s="31"/>
      <c r="I30" s="27"/>
      <c r="J30" s="27"/>
      <c r="K30" s="27"/>
      <c r="L30" s="27"/>
    </row>
    <row r="31" spans="1:12" ht="15.75" customHeight="1" x14ac:dyDescent="0.3">
      <c r="A31" s="9" t="s">
        <v>8</v>
      </c>
      <c r="B31" s="10">
        <f>SUM(B35,B39)</f>
        <v>1520</v>
      </c>
      <c r="C31" s="10" t="s">
        <v>1</v>
      </c>
      <c r="D31" s="10">
        <f>SUM(D35,D39)</f>
        <v>1873</v>
      </c>
      <c r="E31" s="20" t="s">
        <v>0</v>
      </c>
      <c r="F31" s="28">
        <v>1915</v>
      </c>
      <c r="G31" s="28">
        <f t="shared" ref="G31:H34" si="2">SUM(G35,G39)</f>
        <v>1903</v>
      </c>
      <c r="H31" s="28">
        <f t="shared" si="2"/>
        <v>2244</v>
      </c>
      <c r="I31" s="32">
        <f>SUM(I32:I33)</f>
        <v>1755</v>
      </c>
      <c r="J31" s="32"/>
      <c r="K31" s="34">
        <v>1904</v>
      </c>
      <c r="L31" s="34">
        <v>1916</v>
      </c>
    </row>
    <row r="32" spans="1:12" ht="15.75" customHeight="1" x14ac:dyDescent="0.3">
      <c r="A32" s="11" t="s">
        <v>4</v>
      </c>
      <c r="B32" s="10">
        <f>SUM(B36,B40)</f>
        <v>37</v>
      </c>
      <c r="C32" s="10" t="s">
        <v>1</v>
      </c>
      <c r="D32" s="10">
        <f>SUM(D36,D40)</f>
        <v>62</v>
      </c>
      <c r="E32" s="20" t="s">
        <v>0</v>
      </c>
      <c r="F32" s="29">
        <v>215</v>
      </c>
      <c r="G32" s="29">
        <f t="shared" si="2"/>
        <v>315</v>
      </c>
      <c r="H32" s="29">
        <f t="shared" si="2"/>
        <v>417</v>
      </c>
      <c r="I32" s="27">
        <f>SUM(I36,I40)</f>
        <v>875</v>
      </c>
      <c r="J32" s="27"/>
      <c r="K32" s="33"/>
      <c r="L32" s="33"/>
    </row>
    <row r="33" spans="1:12" ht="15.75" customHeight="1" x14ac:dyDescent="0.3">
      <c r="A33" s="11" t="s">
        <v>3</v>
      </c>
      <c r="B33" s="10">
        <f>SUM(B37,B41)</f>
        <v>604</v>
      </c>
      <c r="C33" s="10" t="s">
        <v>1</v>
      </c>
      <c r="D33" s="10">
        <f>SUM(D37,D41)</f>
        <v>846</v>
      </c>
      <c r="E33" s="20" t="s">
        <v>0</v>
      </c>
      <c r="F33" s="29">
        <v>820</v>
      </c>
      <c r="G33" s="29">
        <f t="shared" si="2"/>
        <v>830</v>
      </c>
      <c r="H33" s="29">
        <f t="shared" si="2"/>
        <v>1001</v>
      </c>
      <c r="I33" s="27">
        <f>SUM(I37,I41)</f>
        <v>880</v>
      </c>
      <c r="J33" s="27"/>
      <c r="K33" s="33"/>
      <c r="L33" s="33"/>
    </row>
    <row r="34" spans="1:12" ht="15.75" customHeight="1" x14ac:dyDescent="0.3">
      <c r="A34" s="11" t="s">
        <v>2</v>
      </c>
      <c r="B34" s="10">
        <f>SUM(B38,B42)</f>
        <v>879</v>
      </c>
      <c r="C34" s="10" t="s">
        <v>1</v>
      </c>
      <c r="D34" s="10">
        <f>SUM(D38,D42)</f>
        <v>965</v>
      </c>
      <c r="E34" s="20" t="s">
        <v>0</v>
      </c>
      <c r="F34" s="29">
        <v>880</v>
      </c>
      <c r="G34" s="29">
        <f t="shared" si="2"/>
        <v>758</v>
      </c>
      <c r="H34" s="29">
        <f t="shared" si="2"/>
        <v>826</v>
      </c>
      <c r="I34" s="27"/>
      <c r="J34" s="27"/>
      <c r="K34" s="27"/>
      <c r="L34" s="27"/>
    </row>
    <row r="35" spans="1:12" ht="15.75" customHeight="1" x14ac:dyDescent="0.3">
      <c r="A35" s="12" t="s">
        <v>7</v>
      </c>
      <c r="B35" s="10">
        <f>SUM(B36:B38)</f>
        <v>749</v>
      </c>
      <c r="C35" s="10" t="s">
        <v>1</v>
      </c>
      <c r="D35" s="10">
        <f>SUM(D36:D38)</f>
        <v>941</v>
      </c>
      <c r="E35" s="20" t="s">
        <v>5</v>
      </c>
      <c r="F35" s="29" t="s">
        <v>5</v>
      </c>
      <c r="G35" s="28">
        <f>SUM(G36:G38)</f>
        <v>856</v>
      </c>
      <c r="H35" s="28">
        <f>SUM(H36:H38)</f>
        <v>1023</v>
      </c>
      <c r="I35" s="32">
        <f>SUM(I36:I37)</f>
        <v>811</v>
      </c>
      <c r="J35" s="32"/>
      <c r="K35" s="34">
        <v>893</v>
      </c>
      <c r="L35" s="34">
        <v>906</v>
      </c>
    </row>
    <row r="36" spans="1:12" ht="15.75" customHeight="1" x14ac:dyDescent="0.3">
      <c r="A36" s="11" t="s">
        <v>4</v>
      </c>
      <c r="B36" s="10">
        <v>18</v>
      </c>
      <c r="C36" s="10" t="s">
        <v>1</v>
      </c>
      <c r="D36" s="10">
        <v>27</v>
      </c>
      <c r="E36" s="20" t="s">
        <v>0</v>
      </c>
      <c r="F36" s="29">
        <v>108</v>
      </c>
      <c r="G36" s="29">
        <v>115</v>
      </c>
      <c r="H36" s="29">
        <v>128</v>
      </c>
      <c r="I36" s="27">
        <v>399</v>
      </c>
      <c r="J36" s="27"/>
      <c r="K36" s="33"/>
      <c r="L36" s="33"/>
    </row>
    <row r="37" spans="1:12" ht="15.75" customHeight="1" x14ac:dyDescent="0.3">
      <c r="A37" s="11" t="s">
        <v>3</v>
      </c>
      <c r="B37" s="10">
        <v>295</v>
      </c>
      <c r="C37" s="10" t="s">
        <v>1</v>
      </c>
      <c r="D37" s="10">
        <v>398</v>
      </c>
      <c r="E37" s="20" t="s">
        <v>0</v>
      </c>
      <c r="F37" s="29">
        <v>407</v>
      </c>
      <c r="G37" s="29">
        <v>420</v>
      </c>
      <c r="H37" s="29">
        <v>506</v>
      </c>
      <c r="I37" s="27">
        <v>412</v>
      </c>
      <c r="J37" s="27"/>
      <c r="K37" s="33"/>
      <c r="L37" s="33"/>
    </row>
    <row r="38" spans="1:12" ht="15.75" customHeight="1" x14ac:dyDescent="0.3">
      <c r="A38" s="11" t="s">
        <v>2</v>
      </c>
      <c r="B38" s="10">
        <v>436</v>
      </c>
      <c r="C38" s="10" t="s">
        <v>1</v>
      </c>
      <c r="D38" s="10">
        <v>516</v>
      </c>
      <c r="E38" s="20" t="s">
        <v>0</v>
      </c>
      <c r="F38" s="29">
        <v>436</v>
      </c>
      <c r="G38" s="29">
        <v>321</v>
      </c>
      <c r="H38" s="29">
        <v>389</v>
      </c>
      <c r="I38" s="27"/>
      <c r="J38" s="27"/>
      <c r="K38" s="27"/>
      <c r="L38" s="27"/>
    </row>
    <row r="39" spans="1:12" ht="15.75" customHeight="1" x14ac:dyDescent="0.3">
      <c r="A39" s="12" t="s">
        <v>6</v>
      </c>
      <c r="B39" s="10">
        <f>SUM(B40:B42)</f>
        <v>771</v>
      </c>
      <c r="C39" s="10" t="s">
        <v>1</v>
      </c>
      <c r="D39" s="10">
        <f>SUM(D40:D42)</f>
        <v>932</v>
      </c>
      <c r="E39" s="20" t="s">
        <v>5</v>
      </c>
      <c r="F39" s="29" t="s">
        <v>5</v>
      </c>
      <c r="G39" s="28">
        <f>SUM(G40:G42)</f>
        <v>1047</v>
      </c>
      <c r="H39" s="28">
        <f>SUM(H40:H42)</f>
        <v>1221</v>
      </c>
      <c r="I39" s="32">
        <f>SUM(I40:I41)</f>
        <v>944</v>
      </c>
      <c r="J39" s="32"/>
      <c r="K39" s="34">
        <v>1011</v>
      </c>
      <c r="L39" s="34">
        <v>1010</v>
      </c>
    </row>
    <row r="40" spans="1:12" ht="15.75" customHeight="1" x14ac:dyDescent="0.3">
      <c r="A40" s="11" t="s">
        <v>4</v>
      </c>
      <c r="B40" s="10">
        <v>19</v>
      </c>
      <c r="C40" s="10" t="s">
        <v>1</v>
      </c>
      <c r="D40" s="10">
        <v>35</v>
      </c>
      <c r="E40" s="20" t="s">
        <v>0</v>
      </c>
      <c r="F40" s="29">
        <v>107</v>
      </c>
      <c r="G40" s="29">
        <v>200</v>
      </c>
      <c r="H40" s="29">
        <v>289</v>
      </c>
      <c r="I40" s="27">
        <v>476</v>
      </c>
      <c r="J40" s="27"/>
      <c r="K40" s="33"/>
      <c r="L40" s="33"/>
    </row>
    <row r="41" spans="1:12" ht="15.75" customHeight="1" x14ac:dyDescent="0.3">
      <c r="A41" s="11" t="s">
        <v>3</v>
      </c>
      <c r="B41" s="10">
        <v>309</v>
      </c>
      <c r="C41" s="10" t="s">
        <v>1</v>
      </c>
      <c r="D41" s="10">
        <v>448</v>
      </c>
      <c r="E41" s="20" t="s">
        <v>0</v>
      </c>
      <c r="F41" s="29">
        <v>413</v>
      </c>
      <c r="G41" s="29">
        <v>410</v>
      </c>
      <c r="H41" s="29">
        <v>495</v>
      </c>
      <c r="I41" s="27">
        <v>468</v>
      </c>
      <c r="J41" s="27"/>
      <c r="K41" s="33"/>
      <c r="L41" s="33"/>
    </row>
    <row r="42" spans="1:12" ht="15.75" customHeight="1" x14ac:dyDescent="0.3">
      <c r="A42" s="11" t="s">
        <v>2</v>
      </c>
      <c r="B42" s="10">
        <v>443</v>
      </c>
      <c r="C42" s="10" t="s">
        <v>1</v>
      </c>
      <c r="D42" s="10">
        <v>449</v>
      </c>
      <c r="E42" s="20" t="s">
        <v>0</v>
      </c>
      <c r="F42" s="29">
        <v>444</v>
      </c>
      <c r="G42" s="29">
        <v>437</v>
      </c>
      <c r="H42" s="29">
        <v>437</v>
      </c>
      <c r="I42" s="27"/>
      <c r="J42" s="27"/>
      <c r="K42" s="27"/>
      <c r="L42" s="27"/>
    </row>
    <row r="43" spans="1:12" ht="15.75" customHeight="1" x14ac:dyDescent="0.3"/>
    <row r="44" spans="1:12" ht="15.75" customHeight="1" x14ac:dyDescent="0.3"/>
    <row r="45" spans="1:12" ht="15.75" customHeight="1" x14ac:dyDescent="0.3"/>
    <row r="46" spans="1:12" ht="15.75" customHeight="1" x14ac:dyDescent="0.3"/>
    <row r="47" spans="1:12" ht="15.75" customHeight="1" x14ac:dyDescent="0.3"/>
    <row r="48" spans="1:12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2022-03-30T07:54:31Z</dcterms:created>
  <dcterms:modified xsi:type="dcterms:W3CDTF">2025-06-20T12:40:26Z</dcterms:modified>
</cp:coreProperties>
</file>